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9 - 2024\87528\"/>
    </mc:Choice>
  </mc:AlternateContent>
  <xr:revisionPtr revIDLastSave="0" documentId="13_ncr:1_{A2E93152-C09C-4D24-A5BA-655C8C0FDA57}" xr6:coauthVersionLast="47" xr6:coauthVersionMax="47" xr10:uidLastSave="{00000000-0000-0000-0000-000000000000}"/>
  <bookViews>
    <workbookView xWindow="-120" yWindow="-120" windowWidth="29040" windowHeight="15840" xr2:uid="{D3A3B5C1-E9F4-4C0E-83A1-D393635CFEA4}"/>
  </bookViews>
  <sheets>
    <sheet name="Anexo GGCON" sheetId="1" r:id="rId1"/>
  </sheets>
  <externalReferences>
    <externalReference r:id="rId2"/>
    <externalReference r:id="rId3"/>
  </externalReferences>
  <definedNames>
    <definedName name="_xlnm._FilterDatabase" localSheetId="0" hidden="1">'Anexo GGCON'!$A$18:$I$90</definedName>
    <definedName name="A">#REF!</definedName>
    <definedName name="AAAAAAAAAAA">#REF!</definedName>
    <definedName name="ANEXO12">#REF!</definedName>
    <definedName name="_xlnm.Print_Area" localSheetId="0">'Anexo GGCON'!$A$1:$H$105</definedName>
    <definedName name="B">#REF!</definedName>
    <definedName name="bbbbbbbbbbbbbbb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>#REF!</definedName>
    <definedName name="Despesas">[1]RecProprios!$E$1:$E$65536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[1]Tabelas!$D$1:$D$3</definedName>
    <definedName name="fppfpfpfp">#REF!</definedName>
    <definedName name="ggg">#REF!</definedName>
    <definedName name="GR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[1]Tabelas!$F$1:$F$13</definedName>
    <definedName name="LL">#REF!</definedName>
    <definedName name="mmmm">#REF!</definedName>
    <definedName name="N___Consolidado_ICESP_HIER">#REF!</definedName>
    <definedName name="NatDesp">[1]Tabelas!$A$1:$A$6</definedName>
    <definedName name="o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1" l="1"/>
  <c r="F90" i="1" s="1"/>
</calcChain>
</file>

<file path=xl/sharedStrings.xml><?xml version="1.0" encoding="utf-8"?>
<sst xmlns="http://schemas.openxmlformats.org/spreadsheetml/2006/main" count="302" uniqueCount="153">
  <si>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</si>
  <si>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</si>
  <si>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</si>
  <si>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</si>
  <si>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</si>
  <si>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Aptos Narrow"/>
        <family val="2"/>
        <scheme val="minor"/>
      </rPr>
      <t>Custeio - execução de consultas especializadas em Gastroenterologia e Hepatologia no Ambulatório Várzea do Carmo, exames diagnósticos e procedimentos terapêuticos endoscópicos.</t>
    </r>
  </si>
  <si>
    <r>
      <t xml:space="preserve">CONVÊNIO Nº: </t>
    </r>
    <r>
      <rPr>
        <sz val="11"/>
        <rFont val="Aptos Narrow"/>
        <family val="2"/>
        <scheme val="minor"/>
      </rPr>
      <t>718/2023</t>
    </r>
  </si>
  <si>
    <r>
      <t xml:space="preserve">TERMO ADITIVO Nº: </t>
    </r>
    <r>
      <rPr>
        <sz val="11"/>
        <rFont val="Aptos Narrow"/>
        <family val="2"/>
        <scheme val="minor"/>
      </rPr>
      <t xml:space="preserve">01 </t>
    </r>
  </si>
  <si>
    <r>
      <t>EXERCÍCIO:</t>
    </r>
    <r>
      <rPr>
        <sz val="11"/>
        <color indexed="8"/>
        <rFont val="Calibri"/>
        <family val="2"/>
      </rPr>
      <t xml:space="preserve"> JUNHO/2024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</si>
  <si>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</si>
  <si>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</si>
  <si>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</si>
  <si>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</si>
  <si>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Aptos Narrow"/>
        <family val="2"/>
        <scheme val="minor"/>
      </rPr>
      <t>372.276,00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</si>
  <si>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</si>
  <si>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</si>
  <si>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</si>
  <si>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</si>
  <si>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</si>
  <si>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</si>
  <si>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</si>
  <si>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</si>
  <si>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</si>
  <si>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</si>
  <si>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FOLHA ANALÍTICA</t>
  </si>
  <si>
    <t>BETANIA DA SILVA ROCHA</t>
  </si>
  <si>
    <t>RECURSOS HUMANOS (5)</t>
  </si>
  <si>
    <t>PAGTO 32.670</t>
  </si>
  <si>
    <t>GFD (Parte)</t>
  </si>
  <si>
    <t>CAIXA ECONÔMICA FEDERAL</t>
  </si>
  <si>
    <t>TRF 71.202</t>
  </si>
  <si>
    <t>CLAUDIA DE ARRUDA</t>
  </si>
  <si>
    <t>DENISE CERQUEIRA PARANAGUA VEZOZZO</t>
  </si>
  <si>
    <t>JULIO CESAR SILVA DE BRITO</t>
  </si>
  <si>
    <t>NF Nº 6127</t>
  </si>
  <si>
    <t>TESI BRASIL TECNOLOGIAS ELETRONICAS E SISTEMAS DE INFORMAÇÃO</t>
  </si>
  <si>
    <t>OUTROS SERVIÇOS DE TERCEIROS</t>
  </si>
  <si>
    <t>TED 17.985</t>
  </si>
  <si>
    <t>FATURA</t>
  </si>
  <si>
    <t>TELEFONICA BRASIL S.A</t>
  </si>
  <si>
    <t>UTILIDADE PÚBLICAS (7)</t>
  </si>
  <si>
    <t>TRF 206.181</t>
  </si>
  <si>
    <t>NF Nº 30</t>
  </si>
  <si>
    <t xml:space="preserve">ALVES E OLIVEIRA SERVICOS MEDICOS LTDA                      </t>
  </si>
  <si>
    <t>SERVIÇOS MÉDICOS (*)</t>
  </si>
  <si>
    <t>TED 25.812</t>
  </si>
  <si>
    <t>NF Nº 1837</t>
  </si>
  <si>
    <t xml:space="preserve">FRIO SUL AR CONDICIONADO LTDA                               </t>
  </si>
  <si>
    <t>NF Nº 1</t>
  </si>
  <si>
    <t xml:space="preserve">SAKAMOTO SERVICOS DE SAUDE LTDA                             </t>
  </si>
  <si>
    <t>NF Nº 6277</t>
  </si>
  <si>
    <t xml:space="preserve">LS FORTALEZA ASSISTENCIA MEDICA E CONSUL                    </t>
  </si>
  <si>
    <t>NF Nº 388073 (Parte)</t>
  </si>
  <si>
    <t>ALELO S.A</t>
  </si>
  <si>
    <t>PAGTO 29.683</t>
  </si>
  <si>
    <t>NF Nº 5</t>
  </si>
  <si>
    <t xml:space="preserve">RICARDO SOLDI                                               </t>
  </si>
  <si>
    <t>TED 19.925</t>
  </si>
  <si>
    <t>NF Nº 315031</t>
  </si>
  <si>
    <t xml:space="preserve">CRISMED COMERCIAL HOSPITALAR LTDA                           </t>
  </si>
  <si>
    <t>MEDICAMENTOS</t>
  </si>
  <si>
    <t>PAGTO 15.349</t>
  </si>
  <si>
    <t>NF Nº 2527840 (Parte)</t>
  </si>
  <si>
    <t xml:space="preserve">DOMICILI INDUSTRIA E COMÉRCIO DE ALIMENTOS LTDA             </t>
  </si>
  <si>
    <t>PAGTO 29.690</t>
  </si>
  <si>
    <t>NF Nº 315290</t>
  </si>
  <si>
    <t>PAGTO 15.812</t>
  </si>
  <si>
    <t>NF Nº 26419</t>
  </si>
  <si>
    <t xml:space="preserve">RENYLAB QUÍMICA E FARMACEUTICA LTDA                         </t>
  </si>
  <si>
    <t>PAGTO 29.666</t>
  </si>
  <si>
    <t>ANDREA TIEMY YAMADA</t>
  </si>
  <si>
    <t>CAIO RODRIGUES MAGRINI</t>
  </si>
  <si>
    <t>DAVI VIANA RAMOS</t>
  </si>
  <si>
    <t>EDUARDO LUIZ RACHID CANCADO</t>
  </si>
  <si>
    <t>ELOY VIANEY CARVALHO DE FRANCA</t>
  </si>
  <si>
    <t>FABIO KASSAB</t>
  </si>
  <si>
    <t>FAUSTO ROLIM NETO</t>
  </si>
  <si>
    <t>IVANA CARLA SENA PINTO</t>
  </si>
  <si>
    <t>MARCELA PAES ROSADO TERRA</t>
  </si>
  <si>
    <t xml:space="preserve">MARIANA DE LIRA FONTE </t>
  </si>
  <si>
    <t>PATRICIA SANTIAGO LIBERATO DE MATTOS</t>
  </si>
  <si>
    <t>PHILIPPE GERSON GRADVOHL ABOIM DE AREA LEAO</t>
  </si>
  <si>
    <t>RAFAEL BANDEIRA LAGES</t>
  </si>
  <si>
    <t>RICARDO KAWAOKA MIYAKE</t>
  </si>
  <si>
    <t>DARF (Parte)</t>
  </si>
  <si>
    <t xml:space="preserve">SECRETARIA DA RECEITA FEDERAL                               </t>
  </si>
  <si>
    <t>PAGTO 29.672</t>
  </si>
  <si>
    <t>PAGTO 29.667</t>
  </si>
  <si>
    <t>NF Nº 2340</t>
  </si>
  <si>
    <t xml:space="preserve">GRUPOHOST COM. MULTIMIDIA LTDA                              </t>
  </si>
  <si>
    <t>PAGTO 14.751</t>
  </si>
  <si>
    <t>NF Nº 3283</t>
  </si>
  <si>
    <t xml:space="preserve">MODO - COMERCIO E SERVICOS DE EQUIP HOSPITALARES LTDA EPP   </t>
  </si>
  <si>
    <t>TED 14.791</t>
  </si>
  <si>
    <t>TIT. DOC Nº 2024001495 (Parte)</t>
  </si>
  <si>
    <t xml:space="preserve">SANTANDER- FFM EMPRÉSTIMO                                   </t>
  </si>
  <si>
    <t>PAGTO 29.688</t>
  </si>
  <si>
    <t>NF Nº 873</t>
  </si>
  <si>
    <t xml:space="preserve">FLEXMED SOLUCOES EM ENDOSCOPIA LTDA                         </t>
  </si>
  <si>
    <t>LOCAÇÕES DIVERSAS</t>
  </si>
  <si>
    <t>TED 30.738</t>
  </si>
  <si>
    <t>GP Nº 867/2024 (Parte)</t>
  </si>
  <si>
    <t xml:space="preserve">DEPARTAMENTO DE RH                                          </t>
  </si>
  <si>
    <t>PAGTO 29.683 - PAGTO 29.689 - TRF 71.202</t>
  </si>
  <si>
    <t>06/06/24 - 14/06/24</t>
  </si>
  <si>
    <t>DOC Nº 107200-5 (Parte)</t>
  </si>
  <si>
    <t>SINDICATO DOS ENFERMEIROS DO ESTADO DE SÃO PAULO</t>
  </si>
  <si>
    <t>PAGTO 29.685</t>
  </si>
  <si>
    <t>PAGTO 21.004</t>
  </si>
  <si>
    <t>NF Nº 772 (Parte)</t>
  </si>
  <si>
    <t>DOC Nº 28680399 (Parte)</t>
  </si>
  <si>
    <t>SINDICATO DOS FARMACÊUTICOS DO ESTADO DE SÃO PAULO</t>
  </si>
  <si>
    <t>DOC Nº 3001 (Parte)</t>
  </si>
  <si>
    <t>SINDICATO DOS MÉDICOS DO ESTADO DE SÃO PAULO</t>
  </si>
  <si>
    <t>NF Nº 1271</t>
  </si>
  <si>
    <t xml:space="preserve">FIGUEIRA SERVICOS MEDICOS LTDA                              </t>
  </si>
  <si>
    <t>TED 15.360</t>
  </si>
  <si>
    <t>NF Nº 2</t>
  </si>
  <si>
    <t>NF Nº 8</t>
  </si>
  <si>
    <t xml:space="preserve">ACC SERVICOS MEDICOS S/S LTDA                               </t>
  </si>
  <si>
    <t>TED 10.957</t>
  </si>
  <si>
    <t>NF Nº 74</t>
  </si>
  <si>
    <t xml:space="preserve">CRISTIANE APARECIDA NITO                                    </t>
  </si>
  <si>
    <t>RECIBO DE FÉRIAS</t>
  </si>
  <si>
    <t>GIOVANA OLIVEIRA MARTINS</t>
  </si>
  <si>
    <t>PAGTO 29.686</t>
  </si>
  <si>
    <t>YAEL DUARTE DE ALBUQUERQUE</t>
  </si>
  <si>
    <t>NF Nº 6497</t>
  </si>
  <si>
    <t>TED 20.388</t>
  </si>
  <si>
    <t>ANDRE SANTOS CARDOSO</t>
  </si>
  <si>
    <t>AUREO AUGUSTO DE ALMEIDA DELGADO</t>
  </si>
  <si>
    <t>DANIEL MAKOTO NAKAGAWA</t>
  </si>
  <si>
    <t>ROBERTO SANTOS FERRAZ</t>
  </si>
  <si>
    <t>RONALDO BLAT LAGE</t>
  </si>
  <si>
    <t>N/T</t>
  </si>
  <si>
    <t>CRÉDITO REF. DÉBITO INDEVIDO - DO DIA 10/05/24</t>
  </si>
  <si>
    <t>CRÉDITO REF. DÉBITO INDEVIDO - DO DIA 27/05/24</t>
  </si>
  <si>
    <t>OUTROS MATERIAIS DE CONSUMO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</si>
  <si>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</si>
  <si>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</si>
  <si>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</si>
  <si>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</si>
  <si>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</si>
  <si>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</si>
  <si>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</si>
  <si>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</si>
  <si>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26 de agosto de 2024</t>
    </r>
  </si>
  <si>
    <r>
      <t xml:space="preserve">RESPONSÁVEL: </t>
    </r>
    <r>
      <rPr>
        <sz val="10"/>
        <rFont val="Calibri"/>
        <family val="2"/>
      </rPr>
      <t>Amaro Angrisano</t>
    </r>
  </si>
  <si>
    <t xml:space="preserve">                            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</si>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</sst>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name val="Arial"/>
      <family val="2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1" fillId="0" borderId="0" xfId="1"/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3" xfId="1" applyFont="1" applyBorder="1" applyAlignment="1">
      <alignment horizontal="center"/>
    </xf>
    <xf numFmtId="165" fontId="13" fillId="0" borderId="2" xfId="5" applyNumberFormat="1" applyFont="1" applyBorder="1" applyAlignment="1">
      <alignment horizontal="center" vertical="center"/>
    </xf>
    <xf numFmtId="0" fontId="13" fillId="0" borderId="2" xfId="5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1" fontId="13" fillId="0" borderId="2" xfId="5" applyNumberFormat="1" applyFont="1" applyBorder="1" applyAlignment="1">
      <alignment horizontal="center" vertical="center"/>
    </xf>
    <xf numFmtId="4" fontId="16" fillId="0" borderId="6" xfId="1" applyNumberFormat="1" applyFont="1" applyBorder="1" applyAlignment="1">
      <alignment horizontal="right"/>
    </xf>
    <xf numFmtId="4" fontId="17" fillId="0" borderId="0" xfId="1" applyNumberFormat="1" applyFont="1"/>
    <xf numFmtId="0" fontId="16" fillId="0" borderId="7" xfId="1" applyFont="1" applyBorder="1"/>
    <xf numFmtId="0" fontId="16" fillId="0" borderId="8" xfId="1" applyFont="1" applyBorder="1"/>
    <xf numFmtId="0" fontId="16" fillId="0" borderId="3" xfId="1" applyFont="1" applyBorder="1"/>
    <xf numFmtId="0" fontId="16" fillId="0" borderId="5" xfId="1" applyFont="1" applyBorder="1"/>
    <xf numFmtId="0" fontId="17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8" fillId="0" borderId="0" xfId="1" applyFont="1" applyAlignment="1">
      <alignment vertical="center" wrapText="1"/>
    </xf>
    <xf numFmtId="43" fontId="19" fillId="0" borderId="0" xfId="5" applyNumberFormat="1" applyFont="1"/>
    <xf numFmtId="0" fontId="20" fillId="0" borderId="0" xfId="6" applyFont="1"/>
    <xf numFmtId="0" fontId="6" fillId="0" borderId="0" xfId="6" applyFont="1"/>
    <xf numFmtId="43" fontId="6" fillId="0" borderId="0" xfId="1" applyNumberFormat="1" applyFont="1"/>
    <xf numFmtId="0" fontId="20" fillId="0" borderId="1" xfId="6" applyFont="1" applyBorder="1"/>
    <xf numFmtId="0" fontId="6" fillId="0" borderId="1" xfId="6" applyFont="1" applyBorder="1"/>
    <xf numFmtId="0" fontId="14" fillId="0" borderId="1" xfId="1" applyFont="1" applyBorder="1"/>
    <xf numFmtId="0" fontId="18" fillId="0" borderId="0" xfId="1" applyFont="1" applyAlignment="1">
      <alignment horizontal="left" vertical="center" wrapText="1"/>
    </xf>
    <xf numFmtId="0" fontId="20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9" fillId="0" borderId="0" xfId="1" applyFont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</cellXfs>
  <cellStyles count="8">
    <cellStyle name="Normal" xfId="0" builtinId="0"/>
    <cellStyle name="Normal 2 2 2 2 12 2" xfId="5" xr:uid="{1B22A7E0-7768-40AA-88DE-F3324EC69DB9}"/>
    <cellStyle name="Normal 3 2 2 3 2" xfId="2" xr:uid="{D4EF2805-6BE7-48F7-9AFE-4396E533ADEB}"/>
    <cellStyle name="Normal 3 3 2" xfId="6" xr:uid="{8083C6EE-C700-4BEF-B279-043AC754DC34}"/>
    <cellStyle name="Normal 3 3 3 2" xfId="7" xr:uid="{896A9B96-BC79-444A-AA59-8A6A56BA7041}"/>
    <cellStyle name="Normal 4 3 2 2 2" xfId="4" xr:uid="{DE1B6FC7-F845-4760-BECE-23A3F6355621}"/>
    <cellStyle name="Normal 4 3 2 3 2 3" xfId="1" xr:uid="{F06DA6D6-1DB5-4B71-9776-A98E411EF64A}"/>
    <cellStyle name="Normal 4 3 3 2" xfId="3" xr:uid="{1FC6A90E-6B63-4BA4-89C1-CD552118E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B2675EEE-AEE6-4AA6-9FFA-4D6650B58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63392-CCDD-4FC6-8ECA-BFEB43099E72}">
  <sheetPr>
    <tabColor rgb="FFFFFF00"/>
  </sheetPr>
  <dimension ref="A1:I105"/>
  <sheetViews>
    <sheetView tabSelected="1" workbookViewId="0">
      <selection activeCell="G56" sqref="G56"/>
    </sheetView>
  </sheetViews>
  <sheetFormatPr defaultColWidth="9.140625" defaultRowHeight="15" x14ac:dyDescent="0.25"/>
  <cols>
    <col min="1" max="1" width="5" style="1" customWidth="1"/>
    <col min="2" max="2" width="11.140625" style="1" customWidth="1"/>
    <col min="3" max="3" width="30" style="1" customWidth="1"/>
    <col min="4" max="4" width="47" style="1" customWidth="1"/>
    <col min="5" max="5" width="31.28515625" style="1" customWidth="1"/>
    <col min="6" max="6" width="12.28515625" style="1" customWidth="1"/>
    <col min="7" max="7" width="29.85546875" style="1" bestFit="1" customWidth="1"/>
    <col min="8" max="8" width="22.5703125" style="1" bestFit="1" customWidth="1"/>
    <col min="9" max="16384" width="9.140625" style="1"/>
  </cols>
  <sheetData>
    <row r="1" spans="1:8" ht="18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</row>
    <row r="2" spans="1:8" ht="18.75" customHeight="1" x14ac:dyDescent="0.25">
      <c r="A2" s="55" t="s">
        <v>1</v>
      </c>
      <c r="B2" s="56"/>
      <c r="C2" s="56"/>
      <c r="D2" s="56"/>
      <c r="E2" s="55"/>
      <c r="F2" s="55"/>
      <c r="G2" s="55"/>
      <c r="H2" s="55"/>
    </row>
    <row r="3" spans="1:8" ht="16.5" customHeight="1" x14ac:dyDescent="0.25">
      <c r="A3" s="55" t="s">
        <v>2</v>
      </c>
      <c r="B3" s="56"/>
      <c r="C3" s="56"/>
      <c r="D3" s="56"/>
      <c r="E3" s="55"/>
      <c r="F3" s="55"/>
      <c r="G3" s="55"/>
      <c r="H3" s="55"/>
    </row>
    <row r="4" spans="1:8" ht="14.25" customHeight="1" x14ac:dyDescent="0.3">
      <c r="B4" s="2"/>
      <c r="C4" s="3"/>
      <c r="D4" s="3"/>
    </row>
    <row r="5" spans="1:8" ht="18" customHeight="1" x14ac:dyDescent="0.25">
      <c r="A5" s="4" t="s">
        <v>3</v>
      </c>
      <c r="B5" s="5"/>
      <c r="C5" s="5"/>
      <c r="D5" s="5"/>
      <c r="E5" s="6"/>
      <c r="F5" s="6"/>
      <c r="G5" s="6"/>
      <c r="H5" s="6"/>
    </row>
    <row r="6" spans="1:8" ht="18" customHeight="1" x14ac:dyDescent="0.25">
      <c r="A6" s="4" t="s">
        <v>4</v>
      </c>
      <c r="B6" s="7"/>
      <c r="C6" s="5"/>
      <c r="D6" s="5"/>
      <c r="E6" s="6"/>
      <c r="F6" s="6"/>
      <c r="G6" s="6"/>
      <c r="H6" s="6"/>
    </row>
    <row r="7" spans="1:8" ht="18" customHeight="1" x14ac:dyDescent="0.25">
      <c r="A7" s="57" t="s">
        <v>5</v>
      </c>
      <c r="B7" s="57"/>
      <c r="C7" s="57"/>
      <c r="D7" s="57"/>
      <c r="E7" s="57"/>
      <c r="F7" s="57"/>
      <c r="G7" s="57"/>
      <c r="H7" s="57"/>
    </row>
    <row r="8" spans="1:8" ht="18" customHeight="1" x14ac:dyDescent="0.25">
      <c r="A8" s="8" t="s">
        <v>6</v>
      </c>
      <c r="B8" s="9"/>
      <c r="C8" s="9"/>
      <c r="D8" s="10" t="s">
        <v>7</v>
      </c>
      <c r="E8" s="6"/>
      <c r="F8" s="6"/>
      <c r="G8" s="6"/>
      <c r="H8" s="6"/>
    </row>
    <row r="9" spans="1:8" ht="18" customHeight="1" x14ac:dyDescent="0.25">
      <c r="A9" s="4" t="s">
        <v>8</v>
      </c>
      <c r="B9" s="5"/>
      <c r="C9" s="5"/>
      <c r="D9" s="5"/>
      <c r="E9" s="6"/>
      <c r="F9" s="6"/>
      <c r="G9" s="6"/>
      <c r="H9" s="6"/>
    </row>
    <row r="10" spans="1:8" ht="18" customHeight="1" x14ac:dyDescent="0.25">
      <c r="A10" s="4" t="s">
        <v>9</v>
      </c>
      <c r="B10" s="5"/>
      <c r="C10" s="5"/>
      <c r="D10" s="5"/>
      <c r="E10" s="6"/>
      <c r="F10" s="6"/>
      <c r="G10" s="6"/>
      <c r="H10" s="6"/>
    </row>
    <row r="11" spans="1:8" ht="18" customHeight="1" x14ac:dyDescent="0.25">
      <c r="A11" s="4" t="s">
        <v>10</v>
      </c>
      <c r="B11" s="5"/>
      <c r="C11" s="5"/>
      <c r="D11" s="5"/>
      <c r="E11" s="6"/>
      <c r="F11" s="6"/>
      <c r="G11" s="6"/>
      <c r="H11" s="6"/>
    </row>
    <row r="12" spans="1:8" ht="18" customHeight="1" x14ac:dyDescent="0.25">
      <c r="A12" s="4" t="s">
        <v>11</v>
      </c>
      <c r="B12" s="5"/>
      <c r="C12" s="5"/>
      <c r="D12" s="5"/>
      <c r="E12" s="6"/>
      <c r="F12" s="6"/>
      <c r="G12" s="11"/>
      <c r="H12" s="11"/>
    </row>
    <row r="13" spans="1:8" ht="18" customHeight="1" x14ac:dyDescent="0.25">
      <c r="A13" s="12" t="s">
        <v>12</v>
      </c>
      <c r="B13" s="5"/>
      <c r="C13" s="5"/>
      <c r="D13" s="5"/>
      <c r="E13" s="6"/>
      <c r="F13" s="6"/>
      <c r="G13" s="6"/>
      <c r="H13" s="6"/>
    </row>
    <row r="14" spans="1:8" ht="18" customHeight="1" x14ac:dyDescent="0.25">
      <c r="A14" s="4" t="s">
        <v>13</v>
      </c>
      <c r="B14" s="5"/>
      <c r="C14" s="13"/>
      <c r="D14" s="5"/>
      <c r="E14" s="14"/>
      <c r="F14" s="6"/>
      <c r="G14" s="6"/>
      <c r="H14" s="6"/>
    </row>
    <row r="15" spans="1:8" ht="18" customHeight="1" x14ac:dyDescent="0.25">
      <c r="A15" s="4" t="s">
        <v>14</v>
      </c>
      <c r="B15" s="5"/>
      <c r="C15" s="15"/>
      <c r="D15" s="5"/>
      <c r="E15" s="6"/>
      <c r="F15" s="6"/>
      <c r="G15" s="6"/>
      <c r="H15" s="6"/>
    </row>
    <row r="16" spans="1:8" ht="3" customHeight="1" x14ac:dyDescent="0.25">
      <c r="A16" s="16"/>
      <c r="B16" s="17"/>
      <c r="C16" s="18"/>
      <c r="D16" s="17"/>
      <c r="E16" s="19"/>
      <c r="F16" s="19"/>
      <c r="G16" s="19"/>
      <c r="H16" s="19"/>
    </row>
    <row r="17" spans="1:9" x14ac:dyDescent="0.25">
      <c r="A17" s="58" t="s">
        <v>15</v>
      </c>
      <c r="B17" s="59"/>
      <c r="C17" s="59"/>
      <c r="D17" s="59"/>
      <c r="E17" s="58"/>
      <c r="F17" s="58"/>
      <c r="G17" s="58"/>
      <c r="H17" s="58"/>
    </row>
    <row r="18" spans="1:9" s="19" customFormat="1" ht="24" customHeight="1" x14ac:dyDescent="0.2">
      <c r="A18" s="20" t="s">
        <v>16</v>
      </c>
      <c r="B18" s="21" t="s">
        <v>17</v>
      </c>
      <c r="C18" s="21" t="s">
        <v>18</v>
      </c>
      <c r="D18" s="21" t="s">
        <v>19</v>
      </c>
      <c r="E18" s="20" t="s">
        <v>20</v>
      </c>
      <c r="F18" s="22" t="s">
        <v>21</v>
      </c>
      <c r="G18" s="20" t="s">
        <v>22</v>
      </c>
      <c r="H18" s="20" t="s">
        <v>23</v>
      </c>
      <c r="I18" s="23"/>
    </row>
    <row r="19" spans="1:9" s="17" customFormat="1" ht="13.5" customHeight="1" x14ac:dyDescent="0.2">
      <c r="A19" s="24">
        <v>1</v>
      </c>
      <c r="B19" s="25">
        <v>45412</v>
      </c>
      <c r="C19" s="26" t="s">
        <v>24</v>
      </c>
      <c r="D19" s="27" t="s">
        <v>25</v>
      </c>
      <c r="E19" s="27" t="s">
        <v>26</v>
      </c>
      <c r="F19" s="28">
        <v>10115</v>
      </c>
      <c r="G19" s="29" t="s">
        <v>27</v>
      </c>
      <c r="H19" s="25">
        <v>45450</v>
      </c>
    </row>
    <row r="20" spans="1:9" s="17" customFormat="1" ht="13.5" customHeight="1" x14ac:dyDescent="0.2">
      <c r="A20" s="24">
        <v>2</v>
      </c>
      <c r="B20" s="25">
        <v>45412</v>
      </c>
      <c r="C20" s="26" t="s">
        <v>28</v>
      </c>
      <c r="D20" s="27" t="s">
        <v>29</v>
      </c>
      <c r="E20" s="27" t="s">
        <v>26</v>
      </c>
      <c r="F20" s="28">
        <v>-0.25</v>
      </c>
      <c r="G20" s="29" t="s">
        <v>30</v>
      </c>
      <c r="H20" s="25">
        <v>45457</v>
      </c>
    </row>
    <row r="21" spans="1:9" s="17" customFormat="1" ht="13.5" customHeight="1" x14ac:dyDescent="0.2">
      <c r="A21" s="24">
        <v>3</v>
      </c>
      <c r="B21" s="25">
        <v>45412</v>
      </c>
      <c r="C21" s="26" t="s">
        <v>24</v>
      </c>
      <c r="D21" s="27" t="s">
        <v>31</v>
      </c>
      <c r="E21" s="27" t="s">
        <v>26</v>
      </c>
      <c r="F21" s="28">
        <v>8000</v>
      </c>
      <c r="G21" s="29" t="s">
        <v>27</v>
      </c>
      <c r="H21" s="25">
        <v>45450</v>
      </c>
    </row>
    <row r="22" spans="1:9" s="17" customFormat="1" ht="13.5" customHeight="1" x14ac:dyDescent="0.2">
      <c r="A22" s="24">
        <v>4</v>
      </c>
      <c r="B22" s="25">
        <v>45412</v>
      </c>
      <c r="C22" s="26" t="s">
        <v>24</v>
      </c>
      <c r="D22" s="27" t="s">
        <v>32</v>
      </c>
      <c r="E22" s="27" t="s">
        <v>26</v>
      </c>
      <c r="F22" s="28">
        <v>14388</v>
      </c>
      <c r="G22" s="29" t="s">
        <v>27</v>
      </c>
      <c r="H22" s="25">
        <v>45450</v>
      </c>
    </row>
    <row r="23" spans="1:9" s="17" customFormat="1" ht="13.5" customHeight="1" x14ac:dyDescent="0.2">
      <c r="A23" s="24">
        <v>5</v>
      </c>
      <c r="B23" s="25">
        <v>45412</v>
      </c>
      <c r="C23" s="26" t="s">
        <v>24</v>
      </c>
      <c r="D23" s="27" t="s">
        <v>33</v>
      </c>
      <c r="E23" s="27" t="s">
        <v>26</v>
      </c>
      <c r="F23" s="28">
        <v>500</v>
      </c>
      <c r="G23" s="29" t="s">
        <v>27</v>
      </c>
      <c r="H23" s="25">
        <v>45450</v>
      </c>
    </row>
    <row r="24" spans="1:9" s="17" customFormat="1" ht="13.5" customHeight="1" x14ac:dyDescent="0.2">
      <c r="A24" s="24">
        <v>6</v>
      </c>
      <c r="B24" s="25">
        <v>45414</v>
      </c>
      <c r="C24" s="26" t="s">
        <v>34</v>
      </c>
      <c r="D24" s="27" t="s">
        <v>35</v>
      </c>
      <c r="E24" s="27" t="s">
        <v>36</v>
      </c>
      <c r="F24" s="28">
        <v>3669.92</v>
      </c>
      <c r="G24" s="29" t="s">
        <v>37</v>
      </c>
      <c r="H24" s="25">
        <v>45446</v>
      </c>
    </row>
    <row r="25" spans="1:9" s="17" customFormat="1" ht="13.5" customHeight="1" x14ac:dyDescent="0.2">
      <c r="A25" s="24">
        <v>7</v>
      </c>
      <c r="B25" s="25">
        <v>45419</v>
      </c>
      <c r="C25" s="26" t="s">
        <v>38</v>
      </c>
      <c r="D25" s="27" t="s">
        <v>39</v>
      </c>
      <c r="E25" s="27" t="s">
        <v>40</v>
      </c>
      <c r="F25" s="28">
        <v>102.34</v>
      </c>
      <c r="G25" s="29" t="s">
        <v>41</v>
      </c>
      <c r="H25" s="25">
        <v>45457</v>
      </c>
    </row>
    <row r="26" spans="1:9" s="17" customFormat="1" ht="13.5" customHeight="1" x14ac:dyDescent="0.2">
      <c r="A26" s="24">
        <v>8</v>
      </c>
      <c r="B26" s="25">
        <v>45422</v>
      </c>
      <c r="C26" s="26" t="s">
        <v>42</v>
      </c>
      <c r="D26" s="27" t="s">
        <v>43</v>
      </c>
      <c r="E26" s="27" t="s">
        <v>44</v>
      </c>
      <c r="F26" s="28">
        <v>2100</v>
      </c>
      <c r="G26" s="29" t="s">
        <v>45</v>
      </c>
      <c r="H26" s="25">
        <v>45453</v>
      </c>
    </row>
    <row r="27" spans="1:9" s="17" customFormat="1" ht="13.5" customHeight="1" x14ac:dyDescent="0.2">
      <c r="A27" s="24">
        <v>9</v>
      </c>
      <c r="B27" s="25">
        <v>45422</v>
      </c>
      <c r="C27" s="26" t="s">
        <v>46</v>
      </c>
      <c r="D27" s="27" t="s">
        <v>47</v>
      </c>
      <c r="E27" s="27" t="s">
        <v>36</v>
      </c>
      <c r="F27" s="28">
        <v>600</v>
      </c>
      <c r="G27" s="29" t="s">
        <v>37</v>
      </c>
      <c r="H27" s="25">
        <v>45446</v>
      </c>
    </row>
    <row r="28" spans="1:9" s="17" customFormat="1" ht="13.5" customHeight="1" x14ac:dyDescent="0.2">
      <c r="A28" s="24">
        <v>10</v>
      </c>
      <c r="B28" s="25">
        <v>45425</v>
      </c>
      <c r="C28" s="26" t="s">
        <v>48</v>
      </c>
      <c r="D28" s="27" t="s">
        <v>49</v>
      </c>
      <c r="E28" s="27" t="s">
        <v>44</v>
      </c>
      <c r="F28" s="28">
        <v>1560</v>
      </c>
      <c r="G28" s="29" t="s">
        <v>45</v>
      </c>
      <c r="H28" s="25">
        <v>45453</v>
      </c>
    </row>
    <row r="29" spans="1:9" s="17" customFormat="1" ht="13.5" customHeight="1" x14ac:dyDescent="0.2">
      <c r="A29" s="24">
        <v>11</v>
      </c>
      <c r="B29" s="25">
        <v>45427</v>
      </c>
      <c r="C29" s="26" t="s">
        <v>50</v>
      </c>
      <c r="D29" s="27" t="s">
        <v>51</v>
      </c>
      <c r="E29" s="27" t="s">
        <v>44</v>
      </c>
      <c r="F29" s="28">
        <v>957.27</v>
      </c>
      <c r="G29" s="29" t="s">
        <v>45</v>
      </c>
      <c r="H29" s="25">
        <v>45453</v>
      </c>
    </row>
    <row r="30" spans="1:9" s="17" customFormat="1" ht="13.5" customHeight="1" x14ac:dyDescent="0.2">
      <c r="A30" s="24">
        <v>12</v>
      </c>
      <c r="B30" s="25">
        <v>45432</v>
      </c>
      <c r="C30" s="26" t="s">
        <v>52</v>
      </c>
      <c r="D30" s="27" t="s">
        <v>53</v>
      </c>
      <c r="E30" s="27" t="s">
        <v>26</v>
      </c>
      <c r="F30" s="28">
        <v>6120</v>
      </c>
      <c r="G30" s="29" t="s">
        <v>54</v>
      </c>
      <c r="H30" s="25">
        <v>45471</v>
      </c>
    </row>
    <row r="31" spans="1:9" s="17" customFormat="1" ht="13.5" customHeight="1" x14ac:dyDescent="0.2">
      <c r="A31" s="24">
        <v>13</v>
      </c>
      <c r="B31" s="25">
        <v>45433</v>
      </c>
      <c r="C31" s="26" t="s">
        <v>55</v>
      </c>
      <c r="D31" s="27" t="s">
        <v>56</v>
      </c>
      <c r="E31" s="27" t="s">
        <v>36</v>
      </c>
      <c r="F31" s="28">
        <v>1310</v>
      </c>
      <c r="G31" s="29" t="s">
        <v>57</v>
      </c>
      <c r="H31" s="25">
        <v>45460</v>
      </c>
    </row>
    <row r="32" spans="1:9" s="17" customFormat="1" ht="13.5" customHeight="1" x14ac:dyDescent="0.2">
      <c r="A32" s="24">
        <v>14</v>
      </c>
      <c r="B32" s="25">
        <v>45435</v>
      </c>
      <c r="C32" s="26" t="s">
        <v>58</v>
      </c>
      <c r="D32" s="27" t="s">
        <v>59</v>
      </c>
      <c r="E32" s="27" t="s">
        <v>60</v>
      </c>
      <c r="F32" s="28">
        <v>13406.4</v>
      </c>
      <c r="G32" s="29" t="s">
        <v>61</v>
      </c>
      <c r="H32" s="25">
        <v>45467</v>
      </c>
    </row>
    <row r="33" spans="1:8" s="17" customFormat="1" ht="13.5" customHeight="1" x14ac:dyDescent="0.2">
      <c r="A33" s="24">
        <v>15</v>
      </c>
      <c r="B33" s="25">
        <v>45439</v>
      </c>
      <c r="C33" s="26" t="s">
        <v>62</v>
      </c>
      <c r="D33" s="27" t="s">
        <v>63</v>
      </c>
      <c r="E33" s="27" t="s">
        <v>26</v>
      </c>
      <c r="F33" s="28">
        <v>2627.35</v>
      </c>
      <c r="G33" s="29" t="s">
        <v>64</v>
      </c>
      <c r="H33" s="25">
        <v>45471</v>
      </c>
    </row>
    <row r="34" spans="1:8" s="17" customFormat="1" ht="13.5" customHeight="1" x14ac:dyDescent="0.2">
      <c r="A34" s="24">
        <v>16</v>
      </c>
      <c r="B34" s="25">
        <v>45440</v>
      </c>
      <c r="C34" s="26" t="s">
        <v>65</v>
      </c>
      <c r="D34" s="27" t="s">
        <v>59</v>
      </c>
      <c r="E34" s="27" t="s">
        <v>60</v>
      </c>
      <c r="F34" s="28">
        <v>7600</v>
      </c>
      <c r="G34" s="29" t="s">
        <v>66</v>
      </c>
      <c r="H34" s="25">
        <v>45470</v>
      </c>
    </row>
    <row r="35" spans="1:8" s="17" customFormat="1" ht="13.5" customHeight="1" x14ac:dyDescent="0.2">
      <c r="A35" s="24">
        <v>17</v>
      </c>
      <c r="B35" s="25">
        <v>45440</v>
      </c>
      <c r="C35" s="26" t="s">
        <v>67</v>
      </c>
      <c r="D35" s="27" t="s">
        <v>68</v>
      </c>
      <c r="E35" s="27" t="s">
        <v>60</v>
      </c>
      <c r="F35" s="28">
        <v>723</v>
      </c>
      <c r="G35" s="29" t="s">
        <v>66</v>
      </c>
      <c r="H35" s="25">
        <v>45470</v>
      </c>
    </row>
    <row r="36" spans="1:8" s="17" customFormat="1" ht="13.5" customHeight="1" x14ac:dyDescent="0.2">
      <c r="A36" s="24">
        <v>18</v>
      </c>
      <c r="B36" s="25">
        <v>45443</v>
      </c>
      <c r="C36" s="26" t="s">
        <v>28</v>
      </c>
      <c r="D36" s="27" t="s">
        <v>29</v>
      </c>
      <c r="E36" s="27" t="s">
        <v>26</v>
      </c>
      <c r="F36" s="28">
        <v>16461.439999999999</v>
      </c>
      <c r="G36" s="29" t="s">
        <v>69</v>
      </c>
      <c r="H36" s="25">
        <v>45463</v>
      </c>
    </row>
    <row r="37" spans="1:8" s="17" customFormat="1" ht="13.5" customHeight="1" x14ac:dyDescent="0.2">
      <c r="A37" s="24">
        <v>19</v>
      </c>
      <c r="B37" s="25">
        <v>45443</v>
      </c>
      <c r="C37" s="26" t="s">
        <v>24</v>
      </c>
      <c r="D37" s="27" t="s">
        <v>70</v>
      </c>
      <c r="E37" s="27" t="s">
        <v>26</v>
      </c>
      <c r="F37" s="28">
        <v>-4219.9990619999999</v>
      </c>
      <c r="G37" s="29" t="s">
        <v>30</v>
      </c>
      <c r="H37" s="25">
        <v>45457</v>
      </c>
    </row>
    <row r="38" spans="1:8" s="17" customFormat="1" ht="13.5" customHeight="1" x14ac:dyDescent="0.2">
      <c r="A38" s="24">
        <v>20</v>
      </c>
      <c r="B38" s="25">
        <v>45443</v>
      </c>
      <c r="C38" s="26" t="s">
        <v>24</v>
      </c>
      <c r="D38" s="27" t="s">
        <v>25</v>
      </c>
      <c r="E38" s="27" t="s">
        <v>26</v>
      </c>
      <c r="F38" s="28">
        <v>13379.374</v>
      </c>
      <c r="G38" s="29" t="s">
        <v>27</v>
      </c>
      <c r="H38" s="25">
        <v>45453</v>
      </c>
    </row>
    <row r="39" spans="1:8" s="17" customFormat="1" ht="13.5" customHeight="1" x14ac:dyDescent="0.2">
      <c r="A39" s="24">
        <v>21</v>
      </c>
      <c r="B39" s="25">
        <v>45443</v>
      </c>
      <c r="C39" s="26" t="s">
        <v>24</v>
      </c>
      <c r="D39" s="27" t="s">
        <v>71</v>
      </c>
      <c r="E39" s="27" t="s">
        <v>26</v>
      </c>
      <c r="F39" s="28">
        <v>-7662.130000000001</v>
      </c>
      <c r="G39" s="29" t="s">
        <v>30</v>
      </c>
      <c r="H39" s="25">
        <v>45457</v>
      </c>
    </row>
    <row r="40" spans="1:8" s="17" customFormat="1" ht="13.5" customHeight="1" x14ac:dyDescent="0.2">
      <c r="A40" s="24">
        <v>22</v>
      </c>
      <c r="B40" s="25">
        <v>45443</v>
      </c>
      <c r="C40" s="26" t="s">
        <v>24</v>
      </c>
      <c r="D40" s="27" t="s">
        <v>31</v>
      </c>
      <c r="E40" s="27" t="s">
        <v>26</v>
      </c>
      <c r="F40" s="28">
        <v>10321.6</v>
      </c>
      <c r="G40" s="29" t="s">
        <v>27</v>
      </c>
      <c r="H40" s="25">
        <v>45453</v>
      </c>
    </row>
    <row r="41" spans="1:8" s="17" customFormat="1" ht="13.5" customHeight="1" x14ac:dyDescent="0.2">
      <c r="A41" s="24">
        <v>23</v>
      </c>
      <c r="B41" s="25">
        <v>45443</v>
      </c>
      <c r="C41" s="26" t="s">
        <v>24</v>
      </c>
      <c r="D41" s="27" t="s">
        <v>72</v>
      </c>
      <c r="E41" s="27" t="s">
        <v>26</v>
      </c>
      <c r="F41" s="28">
        <v>-2481.4158560000001</v>
      </c>
      <c r="G41" s="29" t="s">
        <v>30</v>
      </c>
      <c r="H41" s="25">
        <v>45457</v>
      </c>
    </row>
    <row r="42" spans="1:8" s="17" customFormat="1" ht="13.5" customHeight="1" x14ac:dyDescent="0.2">
      <c r="A42" s="24">
        <v>24</v>
      </c>
      <c r="B42" s="25">
        <v>45443</v>
      </c>
      <c r="C42" s="26" t="s">
        <v>24</v>
      </c>
      <c r="D42" s="27" t="s">
        <v>32</v>
      </c>
      <c r="E42" s="27" t="s">
        <v>26</v>
      </c>
      <c r="F42" s="28">
        <v>21458.61</v>
      </c>
      <c r="G42" s="29" t="s">
        <v>27</v>
      </c>
      <c r="H42" s="25">
        <v>45453</v>
      </c>
    </row>
    <row r="43" spans="1:8" s="17" customFormat="1" ht="13.5" customHeight="1" x14ac:dyDescent="0.2">
      <c r="A43" s="24">
        <v>25</v>
      </c>
      <c r="B43" s="25">
        <v>45443</v>
      </c>
      <c r="C43" s="26" t="s">
        <v>24</v>
      </c>
      <c r="D43" s="27" t="s">
        <v>73</v>
      </c>
      <c r="E43" s="27" t="s">
        <v>26</v>
      </c>
      <c r="F43" s="28">
        <v>-657.53752799999995</v>
      </c>
      <c r="G43" s="29" t="s">
        <v>30</v>
      </c>
      <c r="H43" s="25">
        <v>45457</v>
      </c>
    </row>
    <row r="44" spans="1:8" s="17" customFormat="1" ht="13.5" customHeight="1" x14ac:dyDescent="0.2">
      <c r="A44" s="24">
        <v>26</v>
      </c>
      <c r="B44" s="25">
        <v>45443</v>
      </c>
      <c r="C44" s="26" t="s">
        <v>24</v>
      </c>
      <c r="D44" s="27" t="s">
        <v>74</v>
      </c>
      <c r="E44" s="27" t="s">
        <v>26</v>
      </c>
      <c r="F44" s="28">
        <v>-2306.0389700000001</v>
      </c>
      <c r="G44" s="29" t="s">
        <v>30</v>
      </c>
      <c r="H44" s="25">
        <v>45457</v>
      </c>
    </row>
    <row r="45" spans="1:8" s="17" customFormat="1" ht="13.5" customHeight="1" x14ac:dyDescent="0.2">
      <c r="A45" s="24">
        <v>27</v>
      </c>
      <c r="B45" s="25">
        <v>45443</v>
      </c>
      <c r="C45" s="26" t="s">
        <v>24</v>
      </c>
      <c r="D45" s="27" t="s">
        <v>75</v>
      </c>
      <c r="E45" s="27" t="s">
        <v>26</v>
      </c>
      <c r="F45" s="28">
        <v>-1593.6599999999999</v>
      </c>
      <c r="G45" s="29" t="s">
        <v>30</v>
      </c>
      <c r="H45" s="25">
        <v>45457</v>
      </c>
    </row>
    <row r="46" spans="1:8" s="17" customFormat="1" ht="13.5" customHeight="1" x14ac:dyDescent="0.2">
      <c r="A46" s="24">
        <v>28</v>
      </c>
      <c r="B46" s="25">
        <v>45443</v>
      </c>
      <c r="C46" s="26" t="s">
        <v>24</v>
      </c>
      <c r="D46" s="27" t="s">
        <v>76</v>
      </c>
      <c r="E46" s="27" t="s">
        <v>26</v>
      </c>
      <c r="F46" s="28">
        <v>-6604.76</v>
      </c>
      <c r="G46" s="29" t="s">
        <v>30</v>
      </c>
      <c r="H46" s="25">
        <v>45457</v>
      </c>
    </row>
    <row r="47" spans="1:8" s="17" customFormat="1" ht="13.5" customHeight="1" x14ac:dyDescent="0.2">
      <c r="A47" s="24">
        <v>29</v>
      </c>
      <c r="B47" s="25">
        <v>45443</v>
      </c>
      <c r="C47" s="26" t="s">
        <v>24</v>
      </c>
      <c r="D47" s="27" t="s">
        <v>77</v>
      </c>
      <c r="E47" s="27" t="s">
        <v>26</v>
      </c>
      <c r="F47" s="28">
        <v>-8740.7200000000012</v>
      </c>
      <c r="G47" s="29" t="s">
        <v>30</v>
      </c>
      <c r="H47" s="25">
        <v>45457</v>
      </c>
    </row>
    <row r="48" spans="1:8" s="17" customFormat="1" ht="13.5" customHeight="1" x14ac:dyDescent="0.2">
      <c r="A48" s="24">
        <v>30</v>
      </c>
      <c r="B48" s="25">
        <v>45443</v>
      </c>
      <c r="C48" s="26" t="s">
        <v>24</v>
      </c>
      <c r="D48" s="27" t="s">
        <v>33</v>
      </c>
      <c r="E48" s="27" t="s">
        <v>26</v>
      </c>
      <c r="F48" s="28">
        <v>645.1</v>
      </c>
      <c r="G48" s="29" t="s">
        <v>27</v>
      </c>
      <c r="H48" s="25">
        <v>45453</v>
      </c>
    </row>
    <row r="49" spans="1:8" s="17" customFormat="1" ht="13.5" customHeight="1" x14ac:dyDescent="0.2">
      <c r="A49" s="24">
        <v>31</v>
      </c>
      <c r="B49" s="25">
        <v>45443</v>
      </c>
      <c r="C49" s="26" t="s">
        <v>24</v>
      </c>
      <c r="D49" s="27" t="s">
        <v>78</v>
      </c>
      <c r="E49" s="27" t="s">
        <v>26</v>
      </c>
      <c r="F49" s="28">
        <v>-2894.91</v>
      </c>
      <c r="G49" s="29" t="s">
        <v>30</v>
      </c>
      <c r="H49" s="25">
        <v>45457</v>
      </c>
    </row>
    <row r="50" spans="1:8" s="17" customFormat="1" ht="13.5" customHeight="1" x14ac:dyDescent="0.2">
      <c r="A50" s="24">
        <v>32</v>
      </c>
      <c r="B50" s="25">
        <v>45443</v>
      </c>
      <c r="C50" s="26" t="s">
        <v>24</v>
      </c>
      <c r="D50" s="27" t="s">
        <v>79</v>
      </c>
      <c r="E50" s="27" t="s">
        <v>26</v>
      </c>
      <c r="F50" s="28">
        <v>-4132.2138539999996</v>
      </c>
      <c r="G50" s="29" t="s">
        <v>30</v>
      </c>
      <c r="H50" s="25">
        <v>45457</v>
      </c>
    </row>
    <row r="51" spans="1:8" s="17" customFormat="1" ht="13.5" customHeight="1" x14ac:dyDescent="0.2">
      <c r="A51" s="24">
        <v>33</v>
      </c>
      <c r="B51" s="25">
        <v>45443</v>
      </c>
      <c r="C51" s="26" t="s">
        <v>24</v>
      </c>
      <c r="D51" s="27" t="s">
        <v>80</v>
      </c>
      <c r="E51" s="27" t="s">
        <v>26</v>
      </c>
      <c r="F51" s="28">
        <v>-4315.74</v>
      </c>
      <c r="G51" s="29" t="s">
        <v>30</v>
      </c>
      <c r="H51" s="25">
        <v>45457</v>
      </c>
    </row>
    <row r="52" spans="1:8" s="17" customFormat="1" ht="13.5" customHeight="1" x14ac:dyDescent="0.2">
      <c r="A52" s="24">
        <v>34</v>
      </c>
      <c r="B52" s="25">
        <v>45443</v>
      </c>
      <c r="C52" s="26" t="s">
        <v>24</v>
      </c>
      <c r="D52" s="27" t="s">
        <v>81</v>
      </c>
      <c r="E52" s="27" t="s">
        <v>26</v>
      </c>
      <c r="F52" s="28">
        <v>2851.34</v>
      </c>
      <c r="G52" s="29" t="s">
        <v>27</v>
      </c>
      <c r="H52" s="25">
        <v>45453</v>
      </c>
    </row>
    <row r="53" spans="1:8" s="17" customFormat="1" ht="13.5" customHeight="1" x14ac:dyDescent="0.2">
      <c r="A53" s="24">
        <v>35</v>
      </c>
      <c r="B53" s="25">
        <v>45443</v>
      </c>
      <c r="C53" s="26" t="s">
        <v>24</v>
      </c>
      <c r="D53" s="27" t="s">
        <v>82</v>
      </c>
      <c r="E53" s="27" t="s">
        <v>26</v>
      </c>
      <c r="F53" s="28">
        <v>-820.1930420000001</v>
      </c>
      <c r="G53" s="29" t="s">
        <v>30</v>
      </c>
      <c r="H53" s="25">
        <v>45457</v>
      </c>
    </row>
    <row r="54" spans="1:8" s="17" customFormat="1" ht="13.5" customHeight="1" x14ac:dyDescent="0.2">
      <c r="A54" s="24">
        <v>36</v>
      </c>
      <c r="B54" s="25">
        <v>45443</v>
      </c>
      <c r="C54" s="26" t="s">
        <v>24</v>
      </c>
      <c r="D54" s="27" t="s">
        <v>83</v>
      </c>
      <c r="E54" s="27" t="s">
        <v>26</v>
      </c>
      <c r="F54" s="28">
        <v>-4896.2</v>
      </c>
      <c r="G54" s="29" t="s">
        <v>30</v>
      </c>
      <c r="H54" s="25">
        <v>45457</v>
      </c>
    </row>
    <row r="55" spans="1:8" s="17" customFormat="1" ht="13.5" customHeight="1" x14ac:dyDescent="0.2">
      <c r="A55" s="24">
        <v>37</v>
      </c>
      <c r="B55" s="25">
        <v>45443</v>
      </c>
      <c r="C55" s="26" t="s">
        <v>84</v>
      </c>
      <c r="D55" s="27" t="s">
        <v>85</v>
      </c>
      <c r="E55" s="27" t="s">
        <v>36</v>
      </c>
      <c r="F55" s="28">
        <v>181.83</v>
      </c>
      <c r="G55" s="29" t="s">
        <v>86</v>
      </c>
      <c r="H55" s="25">
        <v>45463</v>
      </c>
    </row>
    <row r="56" spans="1:8" s="17" customFormat="1" ht="13.5" customHeight="1" x14ac:dyDescent="0.2">
      <c r="A56" s="24">
        <v>38</v>
      </c>
      <c r="B56" s="25">
        <v>45443</v>
      </c>
      <c r="C56" s="26" t="s">
        <v>84</v>
      </c>
      <c r="D56" s="27" t="s">
        <v>85</v>
      </c>
      <c r="E56" s="27" t="s">
        <v>44</v>
      </c>
      <c r="F56" s="28">
        <v>28.41</v>
      </c>
      <c r="G56" s="29" t="s">
        <v>86</v>
      </c>
      <c r="H56" s="25">
        <v>45463</v>
      </c>
    </row>
    <row r="57" spans="1:8" s="17" customFormat="1" ht="13.5" customHeight="1" x14ac:dyDescent="0.2">
      <c r="A57" s="24">
        <v>39</v>
      </c>
      <c r="B57" s="25">
        <v>45443</v>
      </c>
      <c r="C57" s="26" t="s">
        <v>84</v>
      </c>
      <c r="D57" s="27" t="s">
        <v>85</v>
      </c>
      <c r="E57" s="27" t="s">
        <v>26</v>
      </c>
      <c r="F57" s="28">
        <v>17824.96</v>
      </c>
      <c r="G57" s="29" t="s">
        <v>86</v>
      </c>
      <c r="H57" s="25">
        <v>45463</v>
      </c>
    </row>
    <row r="58" spans="1:8" s="17" customFormat="1" ht="13.5" customHeight="1" x14ac:dyDescent="0.2">
      <c r="A58" s="24">
        <v>40</v>
      </c>
      <c r="B58" s="25">
        <v>45443</v>
      </c>
      <c r="C58" s="26" t="s">
        <v>84</v>
      </c>
      <c r="D58" s="27" t="s">
        <v>85</v>
      </c>
      <c r="E58" s="27" t="s">
        <v>36</v>
      </c>
      <c r="F58" s="28">
        <v>58.65</v>
      </c>
      <c r="G58" s="29" t="s">
        <v>86</v>
      </c>
      <c r="H58" s="25">
        <v>45463</v>
      </c>
    </row>
    <row r="59" spans="1:8" s="17" customFormat="1" ht="13.5" customHeight="1" x14ac:dyDescent="0.2">
      <c r="A59" s="24">
        <v>41</v>
      </c>
      <c r="B59" s="25">
        <v>45443</v>
      </c>
      <c r="C59" s="26" t="s">
        <v>84</v>
      </c>
      <c r="D59" s="27" t="s">
        <v>85</v>
      </c>
      <c r="E59" s="27" t="s">
        <v>26</v>
      </c>
      <c r="F59" s="28">
        <v>17619.939999999999</v>
      </c>
      <c r="G59" s="29" t="s">
        <v>87</v>
      </c>
      <c r="H59" s="25">
        <v>45463</v>
      </c>
    </row>
    <row r="60" spans="1:8" s="17" customFormat="1" ht="13.5" customHeight="1" x14ac:dyDescent="0.2">
      <c r="A60" s="24">
        <v>42</v>
      </c>
      <c r="B60" s="25">
        <v>45446</v>
      </c>
      <c r="C60" s="26" t="s">
        <v>88</v>
      </c>
      <c r="D60" s="27" t="s">
        <v>89</v>
      </c>
      <c r="E60" s="27" t="s">
        <v>40</v>
      </c>
      <c r="F60" s="28">
        <v>890</v>
      </c>
      <c r="G60" s="29" t="s">
        <v>90</v>
      </c>
      <c r="H60" s="25">
        <v>45469</v>
      </c>
    </row>
    <row r="61" spans="1:8" s="17" customFormat="1" ht="13.5" customHeight="1" x14ac:dyDescent="0.2">
      <c r="A61" s="24">
        <v>43</v>
      </c>
      <c r="B61" s="25">
        <v>45446</v>
      </c>
      <c r="C61" s="26" t="s">
        <v>91</v>
      </c>
      <c r="D61" s="27" t="s">
        <v>92</v>
      </c>
      <c r="E61" s="27" t="s">
        <v>36</v>
      </c>
      <c r="F61" s="28">
        <v>9062.1</v>
      </c>
      <c r="G61" s="29" t="s">
        <v>93</v>
      </c>
      <c r="H61" s="25">
        <v>45469</v>
      </c>
    </row>
    <row r="62" spans="1:8" s="17" customFormat="1" ht="13.5" customHeight="1" x14ac:dyDescent="0.2">
      <c r="A62" s="24">
        <v>44</v>
      </c>
      <c r="B62" s="25">
        <v>45448</v>
      </c>
      <c r="C62" s="26" t="s">
        <v>94</v>
      </c>
      <c r="D62" s="27" t="s">
        <v>95</v>
      </c>
      <c r="E62" s="27" t="s">
        <v>26</v>
      </c>
      <c r="F62" s="28">
        <v>4216.8999999999996</v>
      </c>
      <c r="G62" s="29" t="s">
        <v>96</v>
      </c>
      <c r="H62" s="25">
        <v>45453</v>
      </c>
    </row>
    <row r="63" spans="1:8" s="17" customFormat="1" ht="13.5" customHeight="1" x14ac:dyDescent="0.2">
      <c r="A63" s="24">
        <v>45</v>
      </c>
      <c r="B63" s="25">
        <v>45448</v>
      </c>
      <c r="C63" s="26" t="s">
        <v>97</v>
      </c>
      <c r="D63" s="27" t="s">
        <v>98</v>
      </c>
      <c r="E63" s="27" t="s">
        <v>99</v>
      </c>
      <c r="F63" s="28">
        <v>13990.98</v>
      </c>
      <c r="G63" s="29" t="s">
        <v>100</v>
      </c>
      <c r="H63" s="25">
        <v>45471</v>
      </c>
    </row>
    <row r="64" spans="1:8" s="17" customFormat="1" ht="13.5" customHeight="1" x14ac:dyDescent="0.2">
      <c r="A64" s="24">
        <v>46</v>
      </c>
      <c r="B64" s="25">
        <v>45448</v>
      </c>
      <c r="C64" s="26" t="s">
        <v>101</v>
      </c>
      <c r="D64" s="27" t="s">
        <v>102</v>
      </c>
      <c r="E64" s="27" t="s">
        <v>26</v>
      </c>
      <c r="F64" s="28">
        <v>164569.12</v>
      </c>
      <c r="G64" s="29" t="s">
        <v>103</v>
      </c>
      <c r="H64" s="25" t="s">
        <v>104</v>
      </c>
    </row>
    <row r="65" spans="1:8" s="17" customFormat="1" ht="13.5" customHeight="1" x14ac:dyDescent="0.2">
      <c r="A65" s="24">
        <v>47</v>
      </c>
      <c r="B65" s="25">
        <v>45449</v>
      </c>
      <c r="C65" s="26" t="s">
        <v>105</v>
      </c>
      <c r="D65" s="27" t="s">
        <v>106</v>
      </c>
      <c r="E65" s="27" t="s">
        <v>26</v>
      </c>
      <c r="F65" s="28">
        <v>147.72</v>
      </c>
      <c r="G65" s="29" t="s">
        <v>107</v>
      </c>
      <c r="H65" s="25">
        <v>45453</v>
      </c>
    </row>
    <row r="66" spans="1:8" s="17" customFormat="1" ht="13.5" customHeight="1" x14ac:dyDescent="0.2">
      <c r="A66" s="24">
        <v>48</v>
      </c>
      <c r="B66" s="25">
        <v>45449</v>
      </c>
      <c r="C66" s="26" t="s">
        <v>38</v>
      </c>
      <c r="D66" s="27" t="s">
        <v>39</v>
      </c>
      <c r="E66" s="27" t="s">
        <v>40</v>
      </c>
      <c r="F66" s="28">
        <v>102.34</v>
      </c>
      <c r="G66" s="29" t="s">
        <v>108</v>
      </c>
      <c r="H66" s="25">
        <v>45460</v>
      </c>
    </row>
    <row r="67" spans="1:8" s="17" customFormat="1" ht="13.5" customHeight="1" x14ac:dyDescent="0.2">
      <c r="A67" s="24">
        <v>49</v>
      </c>
      <c r="B67" s="25">
        <v>45453</v>
      </c>
      <c r="C67" s="26" t="s">
        <v>109</v>
      </c>
      <c r="D67" s="27" t="s">
        <v>63</v>
      </c>
      <c r="E67" s="27" t="s">
        <v>26</v>
      </c>
      <c r="F67" s="28">
        <v>108</v>
      </c>
      <c r="G67" s="29" t="s">
        <v>27</v>
      </c>
      <c r="H67" s="25">
        <v>45471</v>
      </c>
    </row>
    <row r="68" spans="1:8" s="17" customFormat="1" ht="13.5" customHeight="1" x14ac:dyDescent="0.2">
      <c r="A68" s="24">
        <v>50</v>
      </c>
      <c r="B68" s="25">
        <v>45453</v>
      </c>
      <c r="C68" s="26" t="s">
        <v>110</v>
      </c>
      <c r="D68" s="27" t="s">
        <v>111</v>
      </c>
      <c r="E68" s="27" t="s">
        <v>26</v>
      </c>
      <c r="F68" s="28">
        <v>32</v>
      </c>
      <c r="G68" s="29" t="s">
        <v>107</v>
      </c>
      <c r="H68" s="25">
        <v>45453</v>
      </c>
    </row>
    <row r="69" spans="1:8" s="17" customFormat="1" ht="13.5" customHeight="1" x14ac:dyDescent="0.2">
      <c r="A69" s="24">
        <v>51</v>
      </c>
      <c r="B69" s="25">
        <v>45453</v>
      </c>
      <c r="C69" s="26" t="s">
        <v>112</v>
      </c>
      <c r="D69" s="27" t="s">
        <v>113</v>
      </c>
      <c r="E69" s="27" t="s">
        <v>26</v>
      </c>
      <c r="F69" s="28">
        <v>49.72</v>
      </c>
      <c r="G69" s="29" t="s">
        <v>107</v>
      </c>
      <c r="H69" s="25">
        <v>45453</v>
      </c>
    </row>
    <row r="70" spans="1:8" s="17" customFormat="1" ht="13.5" customHeight="1" x14ac:dyDescent="0.2">
      <c r="A70" s="24">
        <v>52</v>
      </c>
      <c r="B70" s="25">
        <v>45460</v>
      </c>
      <c r="C70" s="26" t="s">
        <v>114</v>
      </c>
      <c r="D70" s="27" t="s">
        <v>115</v>
      </c>
      <c r="E70" s="27" t="s">
        <v>44</v>
      </c>
      <c r="F70" s="28">
        <v>1766.26</v>
      </c>
      <c r="G70" s="29" t="s">
        <v>116</v>
      </c>
      <c r="H70" s="25">
        <v>45467</v>
      </c>
    </row>
    <row r="71" spans="1:8" s="17" customFormat="1" ht="13.5" customHeight="1" x14ac:dyDescent="0.2">
      <c r="A71" s="24">
        <v>53</v>
      </c>
      <c r="B71" s="25">
        <v>45460</v>
      </c>
      <c r="C71" s="26" t="s">
        <v>117</v>
      </c>
      <c r="D71" s="27" t="s">
        <v>49</v>
      </c>
      <c r="E71" s="27" t="s">
        <v>44</v>
      </c>
      <c r="F71" s="28">
        <v>1020</v>
      </c>
      <c r="G71" s="29" t="s">
        <v>116</v>
      </c>
      <c r="H71" s="25">
        <v>45467</v>
      </c>
    </row>
    <row r="72" spans="1:8" s="17" customFormat="1" ht="13.5" customHeight="1" x14ac:dyDescent="0.2">
      <c r="A72" s="24">
        <v>54</v>
      </c>
      <c r="B72" s="25">
        <v>45462</v>
      </c>
      <c r="C72" s="26" t="s">
        <v>118</v>
      </c>
      <c r="D72" s="27" t="s">
        <v>119</v>
      </c>
      <c r="E72" s="27" t="s">
        <v>44</v>
      </c>
      <c r="F72" s="28">
        <v>2000.89</v>
      </c>
      <c r="G72" s="29" t="s">
        <v>120</v>
      </c>
      <c r="H72" s="25">
        <v>45468</v>
      </c>
    </row>
    <row r="73" spans="1:8" s="17" customFormat="1" ht="13.5" customHeight="1" x14ac:dyDescent="0.2">
      <c r="A73" s="24">
        <v>55</v>
      </c>
      <c r="B73" s="25">
        <v>45462</v>
      </c>
      <c r="C73" s="26" t="s">
        <v>121</v>
      </c>
      <c r="D73" s="27" t="s">
        <v>122</v>
      </c>
      <c r="E73" s="27" t="s">
        <v>36</v>
      </c>
      <c r="F73" s="28">
        <v>1400</v>
      </c>
      <c r="G73" s="29" t="s">
        <v>120</v>
      </c>
      <c r="H73" s="25">
        <v>45468</v>
      </c>
    </row>
    <row r="74" spans="1:8" s="17" customFormat="1" ht="13.5" customHeight="1" x14ac:dyDescent="0.2">
      <c r="A74" s="24">
        <v>56</v>
      </c>
      <c r="B74" s="25">
        <v>45464</v>
      </c>
      <c r="C74" s="26" t="s">
        <v>123</v>
      </c>
      <c r="D74" s="27" t="s">
        <v>124</v>
      </c>
      <c r="E74" s="27" t="s">
        <v>26</v>
      </c>
      <c r="F74" s="28">
        <v>3749.97</v>
      </c>
      <c r="G74" s="29" t="s">
        <v>125</v>
      </c>
      <c r="H74" s="25">
        <v>45464</v>
      </c>
    </row>
    <row r="75" spans="1:8" s="17" customFormat="1" ht="13.5" customHeight="1" x14ac:dyDescent="0.2">
      <c r="A75" s="24">
        <v>57</v>
      </c>
      <c r="B75" s="25">
        <v>45464</v>
      </c>
      <c r="C75" s="26" t="s">
        <v>123</v>
      </c>
      <c r="D75" s="27" t="s">
        <v>126</v>
      </c>
      <c r="E75" s="27" t="s">
        <v>26</v>
      </c>
      <c r="F75" s="28">
        <v>4349.9399999999996</v>
      </c>
      <c r="G75" s="29" t="s">
        <v>125</v>
      </c>
      <c r="H75" s="25">
        <v>45464</v>
      </c>
    </row>
    <row r="76" spans="1:8" s="17" customFormat="1" ht="13.5" customHeight="1" x14ac:dyDescent="0.2">
      <c r="A76" s="24">
        <v>58</v>
      </c>
      <c r="B76" s="25">
        <v>45468</v>
      </c>
      <c r="C76" s="26" t="s">
        <v>127</v>
      </c>
      <c r="D76" s="27" t="s">
        <v>51</v>
      </c>
      <c r="E76" s="27" t="s">
        <v>44</v>
      </c>
      <c r="F76" s="28">
        <v>2139.7800000000002</v>
      </c>
      <c r="G76" s="29" t="s">
        <v>128</v>
      </c>
      <c r="H76" s="25">
        <v>45470</v>
      </c>
    </row>
    <row r="77" spans="1:8" s="17" customFormat="1" ht="13.5" customHeight="1" x14ac:dyDescent="0.2">
      <c r="A77" s="24">
        <v>59</v>
      </c>
      <c r="B77" s="25">
        <v>45471</v>
      </c>
      <c r="C77" s="26" t="s">
        <v>123</v>
      </c>
      <c r="D77" s="27" t="s">
        <v>129</v>
      </c>
      <c r="E77" s="27" t="s">
        <v>26</v>
      </c>
      <c r="F77" s="28">
        <v>1593.24</v>
      </c>
      <c r="G77" s="29" t="s">
        <v>54</v>
      </c>
      <c r="H77" s="25">
        <v>45471</v>
      </c>
    </row>
    <row r="78" spans="1:8" s="17" customFormat="1" ht="13.5" customHeight="1" x14ac:dyDescent="0.2">
      <c r="A78" s="24">
        <v>60</v>
      </c>
      <c r="B78" s="25">
        <v>45471</v>
      </c>
      <c r="C78" s="26" t="s">
        <v>123</v>
      </c>
      <c r="D78" s="27" t="s">
        <v>130</v>
      </c>
      <c r="E78" s="27" t="s">
        <v>26</v>
      </c>
      <c r="F78" s="28">
        <v>2098.2399999999998</v>
      </c>
      <c r="G78" s="29" t="s">
        <v>54</v>
      </c>
      <c r="H78" s="25">
        <v>45471</v>
      </c>
    </row>
    <row r="79" spans="1:8" s="17" customFormat="1" ht="13.5" customHeight="1" x14ac:dyDescent="0.2">
      <c r="A79" s="24">
        <v>61</v>
      </c>
      <c r="B79" s="25">
        <v>45471</v>
      </c>
      <c r="C79" s="26" t="s">
        <v>123</v>
      </c>
      <c r="D79" s="27" t="s">
        <v>131</v>
      </c>
      <c r="E79" s="27" t="s">
        <v>26</v>
      </c>
      <c r="F79" s="28">
        <v>2089.17</v>
      </c>
      <c r="G79" s="29" t="s">
        <v>54</v>
      </c>
      <c r="H79" s="25">
        <v>45471</v>
      </c>
    </row>
    <row r="80" spans="1:8" s="17" customFormat="1" ht="13.5" customHeight="1" x14ac:dyDescent="0.2">
      <c r="A80" s="24">
        <v>62</v>
      </c>
      <c r="B80" s="25">
        <v>45471</v>
      </c>
      <c r="C80" s="26" t="s">
        <v>123</v>
      </c>
      <c r="D80" s="27" t="s">
        <v>132</v>
      </c>
      <c r="E80" s="27" t="s">
        <v>26</v>
      </c>
      <c r="F80" s="28">
        <v>1252.0899999999999</v>
      </c>
      <c r="G80" s="29" t="s">
        <v>54</v>
      </c>
      <c r="H80" s="25">
        <v>45471</v>
      </c>
    </row>
    <row r="81" spans="1:9" s="17" customFormat="1" ht="13.5" customHeight="1" x14ac:dyDescent="0.2">
      <c r="A81" s="24">
        <v>63</v>
      </c>
      <c r="B81" s="25">
        <v>45471</v>
      </c>
      <c r="C81" s="26" t="s">
        <v>123</v>
      </c>
      <c r="D81" s="27" t="s">
        <v>133</v>
      </c>
      <c r="E81" s="27" t="s">
        <v>26</v>
      </c>
      <c r="F81" s="28">
        <v>1140.01</v>
      </c>
      <c r="G81" s="29" t="s">
        <v>54</v>
      </c>
      <c r="H81" s="25">
        <v>45471</v>
      </c>
    </row>
    <row r="82" spans="1:9" s="17" customFormat="1" ht="13.5" customHeight="1" x14ac:dyDescent="0.2">
      <c r="A82" s="24">
        <v>64</v>
      </c>
      <c r="B82" s="25" t="s">
        <v>134</v>
      </c>
      <c r="C82" s="26" t="s">
        <v>134</v>
      </c>
      <c r="D82" s="27" t="s">
        <v>135</v>
      </c>
      <c r="E82" s="27" t="s">
        <v>26</v>
      </c>
      <c r="F82" s="28">
        <v>-231.7</v>
      </c>
      <c r="G82" s="29" t="s">
        <v>30</v>
      </c>
      <c r="H82" s="25">
        <v>45450</v>
      </c>
    </row>
    <row r="83" spans="1:9" s="17" customFormat="1" ht="13.5" customHeight="1" x14ac:dyDescent="0.2">
      <c r="A83" s="24">
        <v>65</v>
      </c>
      <c r="B83" s="25" t="s">
        <v>134</v>
      </c>
      <c r="C83" s="26" t="s">
        <v>134</v>
      </c>
      <c r="D83" s="27" t="s">
        <v>136</v>
      </c>
      <c r="E83" s="27" t="s">
        <v>137</v>
      </c>
      <c r="F83" s="28">
        <v>-4170</v>
      </c>
      <c r="G83" s="29" t="s">
        <v>41</v>
      </c>
      <c r="H83" s="25">
        <v>45457</v>
      </c>
    </row>
    <row r="84" spans="1:9" ht="13.5" customHeight="1" x14ac:dyDescent="0.25">
      <c r="A84" s="60" t="s">
        <v>138</v>
      </c>
      <c r="B84" s="61"/>
      <c r="C84" s="61"/>
      <c r="D84" s="61"/>
      <c r="E84" s="62"/>
      <c r="F84" s="30">
        <f>SUM(F19:F83)</f>
        <v>336651.53568799997</v>
      </c>
      <c r="G84" s="31"/>
      <c r="H84" s="31"/>
    </row>
    <row r="85" spans="1:9" ht="13.5" customHeight="1" x14ac:dyDescent="0.25">
      <c r="D85" s="32" t="s">
        <v>139</v>
      </c>
      <c r="E85" s="33"/>
      <c r="F85" s="30">
        <v>372276</v>
      </c>
      <c r="G85" s="31"/>
      <c r="H85" s="31"/>
    </row>
    <row r="86" spans="1:9" ht="13.5" customHeight="1" x14ac:dyDescent="0.25">
      <c r="D86" s="34" t="s">
        <v>140</v>
      </c>
      <c r="E86" s="35"/>
      <c r="F86" s="30">
        <v>1578.33</v>
      </c>
      <c r="G86" s="31"/>
      <c r="H86" s="31"/>
    </row>
    <row r="87" spans="1:9" ht="13.5" customHeight="1" x14ac:dyDescent="0.25">
      <c r="D87" s="34" t="s">
        <v>141</v>
      </c>
      <c r="E87" s="36"/>
      <c r="F87" s="30">
        <v>0</v>
      </c>
      <c r="G87" s="31"/>
      <c r="H87" s="31"/>
    </row>
    <row r="88" spans="1:9" ht="13.5" customHeight="1" x14ac:dyDescent="0.25">
      <c r="D88" s="37" t="s">
        <v>142</v>
      </c>
      <c r="E88" s="38"/>
      <c r="F88" s="30">
        <v>295910.15999999997</v>
      </c>
      <c r="G88" s="31"/>
      <c r="H88" s="31"/>
    </row>
    <row r="89" spans="1:9" ht="13.5" customHeight="1" x14ac:dyDescent="0.25">
      <c r="D89" s="37" t="s">
        <v>143</v>
      </c>
      <c r="E89" s="38"/>
      <c r="F89" s="30">
        <v>0</v>
      </c>
      <c r="G89" s="31"/>
      <c r="H89" s="31"/>
    </row>
    <row r="90" spans="1:9" ht="13.5" customHeight="1" x14ac:dyDescent="0.25">
      <c r="D90" s="37" t="s">
        <v>144</v>
      </c>
      <c r="E90" s="38"/>
      <c r="F90" s="30">
        <f>F85+F86+F87-F84+F89+F88</f>
        <v>333112.95431200002</v>
      </c>
      <c r="G90" s="31"/>
      <c r="H90" s="31"/>
      <c r="I90" s="39"/>
    </row>
    <row r="91" spans="1:9" ht="9.75" customHeight="1" x14ac:dyDescent="0.25">
      <c r="D91" s="40"/>
      <c r="E91" s="40"/>
      <c r="F91" s="41"/>
      <c r="G91" s="31"/>
      <c r="H91" s="31"/>
      <c r="I91" s="39"/>
    </row>
    <row r="92" spans="1:9" ht="31.5" customHeight="1" x14ac:dyDescent="0.25">
      <c r="A92" s="50" t="s">
        <v>145</v>
      </c>
      <c r="B92" s="50"/>
      <c r="C92" s="50"/>
      <c r="D92" s="50"/>
      <c r="E92" s="50"/>
      <c r="F92" s="50"/>
      <c r="G92" s="50"/>
      <c r="H92" s="50"/>
    </row>
    <row r="93" spans="1:9" ht="5.25" customHeight="1" x14ac:dyDescent="0.25">
      <c r="F93" s="42"/>
      <c r="G93" s="43"/>
    </row>
    <row r="94" spans="1:9" s="2" customFormat="1" x14ac:dyDescent="0.25">
      <c r="A94" s="44" t="s">
        <v>146</v>
      </c>
      <c r="B94" s="45"/>
      <c r="C94" s="45"/>
      <c r="F94" s="41"/>
    </row>
    <row r="95" spans="1:9" s="2" customFormat="1" x14ac:dyDescent="0.25">
      <c r="A95" s="44"/>
      <c r="B95" s="45"/>
      <c r="C95" s="45"/>
      <c r="F95" s="41"/>
    </row>
    <row r="96" spans="1:9" ht="12" customHeight="1" x14ac:dyDescent="0.25">
      <c r="A96" s="44"/>
      <c r="B96" s="45"/>
      <c r="C96" s="45"/>
      <c r="F96" s="41"/>
      <c r="G96" s="46"/>
    </row>
    <row r="97" spans="1:8" ht="12" customHeight="1" x14ac:dyDescent="0.25">
      <c r="A97" s="44"/>
      <c r="B97" s="45"/>
      <c r="C97" s="45"/>
      <c r="G97" s="2"/>
    </row>
    <row r="98" spans="1:8" ht="12" customHeight="1" x14ac:dyDescent="0.25">
      <c r="A98" s="47"/>
      <c r="B98" s="48"/>
      <c r="C98" s="48"/>
      <c r="F98" s="39"/>
      <c r="G98" s="2"/>
    </row>
    <row r="99" spans="1:8" ht="12" customHeight="1" x14ac:dyDescent="0.25">
      <c r="A99" s="51" t="s">
        <v>147</v>
      </c>
      <c r="B99" s="51"/>
      <c r="C99" s="51"/>
      <c r="F99" s="39"/>
    </row>
    <row r="100" spans="1:8" x14ac:dyDescent="0.25">
      <c r="A100" s="52" t="s">
        <v>148</v>
      </c>
      <c r="B100" s="52"/>
      <c r="C100" s="52"/>
    </row>
    <row r="101" spans="1:8" ht="9.75" customHeight="1" x14ac:dyDescent="0.25">
      <c r="A101" s="49"/>
      <c r="B101" s="49"/>
      <c r="C101" s="49"/>
      <c r="D101" s="49"/>
      <c r="E101" s="49"/>
      <c r="F101" s="49"/>
      <c r="G101" s="49"/>
      <c r="H101" s="49"/>
    </row>
    <row r="102" spans="1:8" ht="12.75" customHeight="1" x14ac:dyDescent="0.25">
      <c r="A102" s="19" t="s">
        <v>149</v>
      </c>
      <c r="B102" s="19"/>
      <c r="C102" s="19"/>
      <c r="D102" s="19"/>
      <c r="E102" s="19"/>
      <c r="F102" s="19"/>
      <c r="G102" s="19"/>
      <c r="H102" s="19"/>
    </row>
    <row r="103" spans="1:8" ht="12.75" customHeight="1" x14ac:dyDescent="0.25">
      <c r="A103" s="53" t="s">
        <v>150</v>
      </c>
      <c r="B103" s="53"/>
      <c r="C103" s="53"/>
      <c r="D103" s="53"/>
      <c r="E103" s="53"/>
      <c r="F103" s="53"/>
      <c r="G103" s="53"/>
      <c r="H103" s="53"/>
    </row>
    <row r="104" spans="1:8" ht="12.75" customHeight="1" x14ac:dyDescent="0.25">
      <c r="A104" s="19" t="s">
        <v>151</v>
      </c>
      <c r="B104" s="19"/>
      <c r="C104" s="19"/>
      <c r="D104" s="19"/>
      <c r="E104" s="19"/>
      <c r="F104" s="19"/>
      <c r="G104" s="19"/>
      <c r="H104" s="19"/>
    </row>
    <row r="105" spans="1:8" ht="12.75" customHeight="1" x14ac:dyDescent="0.25">
      <c r="A105" s="54" t="s">
        <v>152</v>
      </c>
      <c r="B105" s="54"/>
      <c r="C105" s="54"/>
      <c r="D105" s="54"/>
      <c r="E105" s="54"/>
      <c r="F105" s="54"/>
      <c r="G105" s="54"/>
      <c r="H105" s="54"/>
    </row>
  </sheetData>
  <autoFilter ref="A18:I90" xr:uid="{00000000-0009-0000-0000-000007000000}"/>
  <mergeCells count="11">
    <mergeCell ref="A84:E84"/>
    <mergeCell ref="A1:H1"/>
    <mergeCell ref="A2:H2"/>
    <mergeCell ref="A3:H3"/>
    <mergeCell ref="A7:H7"/>
    <mergeCell ref="A17:H17"/>
    <mergeCell ref="A92:H92"/>
    <mergeCell ref="A99:C99"/>
    <mergeCell ref="A100:C100"/>
    <mergeCell ref="A103:H103"/>
    <mergeCell ref="A105:H105"/>
  </mergeCells>
  <printOptions horizontalCentered="1"/>
  <pageMargins left="0" right="0" top="0.43307086614173229" bottom="0.43307086614173229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664AE2-1D82-4DD1-8CE5-BE0E6D61964B}"/>
</file>

<file path=customXml/itemProps2.xml><?xml version="1.0" encoding="utf-8"?>
<ds:datastoreItem xmlns:ds="http://schemas.openxmlformats.org/officeDocument/2006/customXml" ds:itemID="{6E0B2BD7-A9AE-429B-9221-155978E009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Daniela Sousa de Brito Ignacio</cp:lastModifiedBy>
  <dcterms:created xsi:type="dcterms:W3CDTF">2024-10-03T12:35:35Z</dcterms:created>
  <dcterms:modified xsi:type="dcterms:W3CDTF">2024-10-03T12:40:18Z</dcterms:modified>
</cp:coreProperties>
</file>